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Сайты\politsaev.bankrotstvo\pages\kollektory\zvonyat-kollektory\documents\"/>
    </mc:Choice>
  </mc:AlternateContent>
  <xr:revisionPtr revIDLastSave="0" documentId="13_ncr:1_{7E32C3B3-A809-4804-8F38-0C6539035C6C}" xr6:coauthVersionLast="47" xr6:coauthVersionMax="47" xr10:uidLastSave="{00000000-0000-0000-0000-000000000000}"/>
  <bookViews>
    <workbookView xWindow="42732" yWindow="-2760" windowWidth="34560" windowHeight="18600" xr2:uid="{00000000-000D-0000-FFFF-FFFF00000000}"/>
  </bookViews>
  <sheets>
    <sheet name="Журнал" sheetId="1" r:id="rId1"/>
    <sheet name="Сводка" sheetId="2" r:id="rId2"/>
  </sheets>
  <definedNames>
    <definedName name="_xlnm._FilterDatabase" localSheetId="0" hidden="1">Журнал!$A$3:$I$123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D10" i="2" s="1"/>
  <c r="B9" i="2"/>
  <c r="D9" i="2" s="1"/>
  <c r="B8" i="2"/>
  <c r="D8" i="2" s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B11" i="2" s="1"/>
  <c r="D11" i="2" s="1"/>
</calcChain>
</file>

<file path=xl/sharedStrings.xml><?xml version="1.0" encoding="utf-8"?>
<sst xmlns="http://schemas.openxmlformats.org/spreadsheetml/2006/main" count="43" uniqueCount="43">
  <si>
    <t>Журнал звонков и сообщений от взыскателя</t>
  </si>
  <si>
    <t>Жёлтые ячейки заполняете вы. Столбец «Проверка времени» считается автоматически. Строка 4 — пример заполнения, замените её своими данными.</t>
  </si>
  <si>
    <t>Дата</t>
  </si>
  <si>
    <t>Время</t>
  </si>
  <si>
    <t>День</t>
  </si>
  <si>
    <t>Тип контакта</t>
  </si>
  <si>
    <t>Номер телефона</t>
  </si>
  <si>
    <t>Кто представился (ФИО или код)</t>
  </si>
  <si>
    <t>От кого (кредитор, агентство)</t>
  </si>
  <si>
    <t>Что говорили</t>
  </si>
  <si>
    <t>Проверка времени</t>
  </si>
  <si>
    <t>рабочий</t>
  </si>
  <si>
    <t>звонок</t>
  </si>
  <si>
    <t>+7 495 000-00-00</t>
  </si>
  <si>
    <t>Иванов И., код 1234</t>
  </si>
  <si>
    <t>ООО «Взыскание», от имени Банка</t>
  </si>
  <si>
    <t>Требовали оплатить 84 000 ₽, обещали приехать на работу</t>
  </si>
  <si>
    <t>Сводка по лимитам взаимодействия</t>
  </si>
  <si>
    <t>Лимиты установлены ч. 3 и ч. 5 ст. 7 Федерального закона от 03.07.2016 № 230-ФЗ. Задайте период в жёлтых ячейках — подсчёт по листу «Журнал» обновится сам.</t>
  </si>
  <si>
    <t>Период с</t>
  </si>
  <si>
    <t>Даты задаёте вы. Это единственные ячейки для ввода на листе.</t>
  </si>
  <si>
    <t>Период по</t>
  </si>
  <si>
    <t>Показатель</t>
  </si>
  <si>
    <t>Всего за период</t>
  </si>
  <si>
    <t>Лимит</t>
  </si>
  <si>
    <t>Итог</t>
  </si>
  <si>
    <t>Основание</t>
  </si>
  <si>
    <t>Звонков за период</t>
  </si>
  <si>
    <t>не более 8 в календарный месяц — ч. 3 ст. 7</t>
  </si>
  <si>
    <t>Сообщений за период</t>
  </si>
  <si>
    <t>не более 16 в календарный месяц — ч. 5 ст. 7</t>
  </si>
  <si>
    <t>Личных встреч за период</t>
  </si>
  <si>
    <t>не более 1 в календарную неделю — ч. 3 ст. 7</t>
  </si>
  <si>
    <t>Контактов в запрещённое время</t>
  </si>
  <si>
    <t>ночные и ранние контакты запрещены — ч. 3 ст. 7</t>
  </si>
  <si>
    <t>Как считаются суточные и недельные лимиты</t>
  </si>
  <si>
    <t>Суточный лимит — 1 звонок и 2 сообщения, недельный — 2 звонка, 4 сообщения и 1 личная встреча. Чтобы проверить конкретные сутки или неделю, задайте в ячейках B4 и B5 нужный день или период в семь дней: подсчёт в таблице выше пересчитается по этому периоду. Лимит в столбце «Лимит» при этом сверяйте с недельным или суточным значением вручную — в таблице стоит месячный.</t>
  </si>
  <si>
    <t>Что приложить к жалобе в ФССП</t>
  </si>
  <si>
    <t>— Этот журнал в распечатанном виде и скриншоты списка вызовов телефона.</t>
  </si>
  <si>
    <t>— Скриншоты сообщений и аудиозаписи разговоров, если они есть.</t>
  </si>
  <si>
    <t>— Копию отзыва согласия на взаимодействие с третьими лицами, если он направлялся.</t>
  </si>
  <si>
    <t>— Ссылку на конкретную норму: превышение лимитов — ч. 3 и ч. 5 ст. 7, запрещённое время — ч. 3 ст. 7.</t>
  </si>
  <si>
    <t>Форма подготовлена адвокатом Игорем Полицаевым (реестровый № 72/1542) как справочный инструмент фиксации. Она не является процессуальным документом и не заменяет юридическую оценку ситуации. Нормы приведены по состоянию на 17 августа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</si>
</sst>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hh:mm"/>
  </numFmts>
  <fonts count="12" x14ac:knownFonts="1">
    <font>
      <sz val="11"/>
      <color theme="1"/>
      <name val="Calibri"/>
      <family val="2"/>
      <scheme val="minor"/>
    </font>
    <font>
      <b/>
      <sz val="14"/>
      <color rgb="FF1F3A68"/>
      <name val="Arial"/>
    </font>
    <font>
      <i/>
      <sz val="9"/>
      <color rgb="FF697586"/>
      <name val="Arial"/>
    </font>
    <font>
      <b/>
      <sz val="10"/>
      <color rgb="FFFFFFFF"/>
      <name val="Arial"/>
    </font>
    <font>
      <sz val="10"/>
      <name val="Arial"/>
    </font>
    <font>
      <sz val="9"/>
      <color rgb="FF8F221C"/>
      <name val="Arial"/>
    </font>
    <font>
      <b/>
      <sz val="10"/>
      <color rgb="FF0000FF"/>
      <name val="Arial"/>
    </font>
    <font>
      <b/>
      <sz val="10"/>
      <name val="Arial"/>
    </font>
    <font>
      <sz val="9"/>
      <color rgb="FF697586"/>
      <name val="Arial"/>
    </font>
    <font>
      <b/>
      <sz val="11"/>
      <color rgb="FF3362B0"/>
      <name val="Arial"/>
    </font>
    <font>
      <sz val="9"/>
      <color rgb="FF303946"/>
      <name val="Arial"/>
    </font>
    <font>
      <i/>
      <sz val="8"/>
      <color rgb="FF8C97A8"/>
      <name val="Arial"/>
    </font>
  </fonts>
  <fills count="6">
    <fill>
      <patternFill patternType="none"/>
    </fill>
    <fill>
      <patternFill patternType="gray125"/>
    </fill>
    <fill>
      <patternFill patternType="solid">
        <fgColor rgb="FF1F3A68"/>
      </patternFill>
    </fill>
    <fill>
      <patternFill patternType="solid">
        <fgColor rgb="FFFFFFCC"/>
      </patternFill>
    </fill>
    <fill>
      <patternFill patternType="solid">
        <fgColor rgb="FFF2F5F9"/>
      </patternFill>
    </fill>
    <fill>
      <patternFill patternType="solid">
        <fgColor rgb="FFEAF1FC"/>
      </patternFill>
    </fill>
  </fills>
  <borders count="2">
    <border>
      <left/>
      <right/>
      <top/>
      <bottom/>
      <diagonal/>
    </border>
    <border>
      <left style="thin">
        <color rgb="FFD7E1EF"/>
      </left>
      <right style="thin">
        <color rgb="FFD7E1EF"/>
      </right>
      <top style="thin">
        <color rgb="FFD7E1EF"/>
      </top>
      <bottom style="thin">
        <color rgb="FFD7E1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vertical="top"/>
    </xf>
    <xf numFmtId="166" fontId="4" fillId="3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7" fillId="0" borderId="0" xfId="0" applyFont="1"/>
    <xf numFmtId="165" fontId="6" fillId="3" borderId="1" xfId="0" applyNumberFormat="1" applyFont="1" applyFill="1" applyBorder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10" fillId="5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12" customWidth="1"/>
    <col min="2" max="2" width="10" customWidth="1"/>
    <col min="3" max="3" width="12" customWidth="1"/>
    <col min="4" max="4" width="16" customWidth="1"/>
    <col min="5" max="5" width="18" customWidth="1"/>
    <col min="6" max="6" width="30" customWidth="1"/>
    <col min="7" max="7" width="28" customWidth="1"/>
    <col min="8" max="8" width="46" customWidth="1"/>
    <col min="9" max="9" width="34" customWidth="1"/>
  </cols>
  <sheetData>
    <row r="1" spans="1:9" ht="18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6.1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32.1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25.5" x14ac:dyDescent="0.25">
      <c r="A4" s="2">
        <v>46248</v>
      </c>
      <c r="B4" s="3">
        <v>0.98611111111111116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 t="s">
        <v>16</v>
      </c>
      <c r="I4" s="6" t="str">
        <f t="shared" ref="I4:I35" si="0">IF(OR($A4="",$B4=""),"",IF($C4="рабочий",IF(OR(HOUR($B4)&gt;=22,HOUR($B4)&lt;8),"Запрещённое время: рабочий день, 22:00-8:00 — ч. 3 ст. 7","в разрешённые часы"),IF(OR(HOUR($B4)&gt;=20,HOUR($B4)&lt;9),"Запрещённое время: выходной, 20:00-9:00 — ч. 3 ст. 7","в разрешённые часы")))</f>
        <v>Запрещённое время: рабочий день, 22:00-8:00 — ч. 3 ст. 7</v>
      </c>
    </row>
    <row r="5" spans="1:9" x14ac:dyDescent="0.25">
      <c r="A5" s="2"/>
      <c r="B5" s="3"/>
      <c r="C5" s="4"/>
      <c r="D5" s="4"/>
      <c r="E5" s="4"/>
      <c r="F5" s="4"/>
      <c r="G5" s="4"/>
      <c r="H5" s="5"/>
      <c r="I5" s="6" t="str">
        <f t="shared" si="0"/>
        <v/>
      </c>
    </row>
    <row r="6" spans="1:9" x14ac:dyDescent="0.25">
      <c r="A6" s="2"/>
      <c r="B6" s="3"/>
      <c r="C6" s="4"/>
      <c r="D6" s="4"/>
      <c r="E6" s="4"/>
      <c r="F6" s="4"/>
      <c r="G6" s="4"/>
      <c r="H6" s="5"/>
      <c r="I6" s="6" t="str">
        <f t="shared" si="0"/>
        <v/>
      </c>
    </row>
    <row r="7" spans="1:9" x14ac:dyDescent="0.25">
      <c r="A7" s="2"/>
      <c r="B7" s="3"/>
      <c r="C7" s="4"/>
      <c r="D7" s="4"/>
      <c r="E7" s="4"/>
      <c r="F7" s="4"/>
      <c r="G7" s="4"/>
      <c r="H7" s="5"/>
      <c r="I7" s="6" t="str">
        <f t="shared" si="0"/>
        <v/>
      </c>
    </row>
    <row r="8" spans="1:9" x14ac:dyDescent="0.25">
      <c r="A8" s="2"/>
      <c r="B8" s="3"/>
      <c r="C8" s="4"/>
      <c r="D8" s="4"/>
      <c r="E8" s="4"/>
      <c r="F8" s="4"/>
      <c r="G8" s="4"/>
      <c r="H8" s="5"/>
      <c r="I8" s="6" t="str">
        <f t="shared" si="0"/>
        <v/>
      </c>
    </row>
    <row r="9" spans="1:9" x14ac:dyDescent="0.25">
      <c r="A9" s="2"/>
      <c r="B9" s="3"/>
      <c r="C9" s="4"/>
      <c r="D9" s="4"/>
      <c r="E9" s="4"/>
      <c r="F9" s="4"/>
      <c r="G9" s="4"/>
      <c r="H9" s="5"/>
      <c r="I9" s="6" t="str">
        <f t="shared" si="0"/>
        <v/>
      </c>
    </row>
    <row r="10" spans="1:9" x14ac:dyDescent="0.25">
      <c r="A10" s="2"/>
      <c r="B10" s="3"/>
      <c r="C10" s="4"/>
      <c r="D10" s="4"/>
      <c r="E10" s="4"/>
      <c r="F10" s="4"/>
      <c r="G10" s="4"/>
      <c r="H10" s="5"/>
      <c r="I10" s="6" t="str">
        <f t="shared" si="0"/>
        <v/>
      </c>
    </row>
    <row r="11" spans="1:9" x14ac:dyDescent="0.25">
      <c r="A11" s="2"/>
      <c r="B11" s="3"/>
      <c r="C11" s="4"/>
      <c r="D11" s="4"/>
      <c r="E11" s="4"/>
      <c r="F11" s="4"/>
      <c r="G11" s="4"/>
      <c r="H11" s="5"/>
      <c r="I11" s="6" t="str">
        <f t="shared" si="0"/>
        <v/>
      </c>
    </row>
    <row r="12" spans="1:9" x14ac:dyDescent="0.25">
      <c r="A12" s="2"/>
      <c r="B12" s="3"/>
      <c r="C12" s="4"/>
      <c r="D12" s="4"/>
      <c r="E12" s="4"/>
      <c r="F12" s="4"/>
      <c r="G12" s="4"/>
      <c r="H12" s="5"/>
      <c r="I12" s="6" t="str">
        <f t="shared" si="0"/>
        <v/>
      </c>
    </row>
    <row r="13" spans="1:9" x14ac:dyDescent="0.25">
      <c r="A13" s="2"/>
      <c r="B13" s="3"/>
      <c r="C13" s="4"/>
      <c r="D13" s="4"/>
      <c r="E13" s="4"/>
      <c r="F13" s="4"/>
      <c r="G13" s="4"/>
      <c r="H13" s="5"/>
      <c r="I13" s="6" t="str">
        <f t="shared" si="0"/>
        <v/>
      </c>
    </row>
    <row r="14" spans="1:9" x14ac:dyDescent="0.25">
      <c r="A14" s="2"/>
      <c r="B14" s="3"/>
      <c r="C14" s="4"/>
      <c r="D14" s="4"/>
      <c r="E14" s="4"/>
      <c r="F14" s="4"/>
      <c r="G14" s="4"/>
      <c r="H14" s="5"/>
      <c r="I14" s="6" t="str">
        <f t="shared" si="0"/>
        <v/>
      </c>
    </row>
    <row r="15" spans="1:9" x14ac:dyDescent="0.25">
      <c r="A15" s="2"/>
      <c r="B15" s="3"/>
      <c r="C15" s="4"/>
      <c r="D15" s="4"/>
      <c r="E15" s="4"/>
      <c r="F15" s="4"/>
      <c r="G15" s="4"/>
      <c r="H15" s="5"/>
      <c r="I15" s="6" t="str">
        <f t="shared" si="0"/>
        <v/>
      </c>
    </row>
    <row r="16" spans="1:9" x14ac:dyDescent="0.25">
      <c r="A16" s="2"/>
      <c r="B16" s="3"/>
      <c r="C16" s="4"/>
      <c r="D16" s="4"/>
      <c r="E16" s="4"/>
      <c r="F16" s="4"/>
      <c r="G16" s="4"/>
      <c r="H16" s="5"/>
      <c r="I16" s="6" t="str">
        <f t="shared" si="0"/>
        <v/>
      </c>
    </row>
    <row r="17" spans="1:9" x14ac:dyDescent="0.25">
      <c r="A17" s="2"/>
      <c r="B17" s="3"/>
      <c r="C17" s="4"/>
      <c r="D17" s="4"/>
      <c r="E17" s="4"/>
      <c r="F17" s="4"/>
      <c r="G17" s="4"/>
      <c r="H17" s="5"/>
      <c r="I17" s="6" t="str">
        <f t="shared" si="0"/>
        <v/>
      </c>
    </row>
    <row r="18" spans="1:9" x14ac:dyDescent="0.25">
      <c r="A18" s="2"/>
      <c r="B18" s="3"/>
      <c r="C18" s="4"/>
      <c r="D18" s="4"/>
      <c r="E18" s="4"/>
      <c r="F18" s="4"/>
      <c r="G18" s="4"/>
      <c r="H18" s="5"/>
      <c r="I18" s="6" t="str">
        <f t="shared" si="0"/>
        <v/>
      </c>
    </row>
    <row r="19" spans="1:9" x14ac:dyDescent="0.25">
      <c r="A19" s="2"/>
      <c r="B19" s="3"/>
      <c r="C19" s="4"/>
      <c r="D19" s="4"/>
      <c r="E19" s="4"/>
      <c r="F19" s="4"/>
      <c r="G19" s="4"/>
      <c r="H19" s="5"/>
      <c r="I19" s="6" t="str">
        <f t="shared" si="0"/>
        <v/>
      </c>
    </row>
    <row r="20" spans="1:9" x14ac:dyDescent="0.25">
      <c r="A20" s="2"/>
      <c r="B20" s="3"/>
      <c r="C20" s="4"/>
      <c r="D20" s="4"/>
      <c r="E20" s="4"/>
      <c r="F20" s="4"/>
      <c r="G20" s="4"/>
      <c r="H20" s="5"/>
      <c r="I20" s="6" t="str">
        <f t="shared" si="0"/>
        <v/>
      </c>
    </row>
    <row r="21" spans="1:9" x14ac:dyDescent="0.25">
      <c r="A21" s="2"/>
      <c r="B21" s="3"/>
      <c r="C21" s="4"/>
      <c r="D21" s="4"/>
      <c r="E21" s="4"/>
      <c r="F21" s="4"/>
      <c r="G21" s="4"/>
      <c r="H21" s="5"/>
      <c r="I21" s="6" t="str">
        <f t="shared" si="0"/>
        <v/>
      </c>
    </row>
    <row r="22" spans="1:9" x14ac:dyDescent="0.25">
      <c r="A22" s="2"/>
      <c r="B22" s="3"/>
      <c r="C22" s="4"/>
      <c r="D22" s="4"/>
      <c r="E22" s="4"/>
      <c r="F22" s="4"/>
      <c r="G22" s="4"/>
      <c r="H22" s="5"/>
      <c r="I22" s="6" t="str">
        <f t="shared" si="0"/>
        <v/>
      </c>
    </row>
    <row r="23" spans="1:9" x14ac:dyDescent="0.25">
      <c r="A23" s="2"/>
      <c r="B23" s="3"/>
      <c r="C23" s="4"/>
      <c r="D23" s="4"/>
      <c r="E23" s="4"/>
      <c r="F23" s="4"/>
      <c r="G23" s="4"/>
      <c r="H23" s="5"/>
      <c r="I23" s="6" t="str">
        <f t="shared" si="0"/>
        <v/>
      </c>
    </row>
    <row r="24" spans="1:9" x14ac:dyDescent="0.25">
      <c r="A24" s="2"/>
      <c r="B24" s="3"/>
      <c r="C24" s="4"/>
      <c r="D24" s="4"/>
      <c r="E24" s="4"/>
      <c r="F24" s="4"/>
      <c r="G24" s="4"/>
      <c r="H24" s="5"/>
      <c r="I24" s="6" t="str">
        <f t="shared" si="0"/>
        <v/>
      </c>
    </row>
    <row r="25" spans="1:9" x14ac:dyDescent="0.25">
      <c r="A25" s="2"/>
      <c r="B25" s="3"/>
      <c r="C25" s="4"/>
      <c r="D25" s="4"/>
      <c r="E25" s="4"/>
      <c r="F25" s="4"/>
      <c r="G25" s="4"/>
      <c r="H25" s="5"/>
      <c r="I25" s="6" t="str">
        <f t="shared" si="0"/>
        <v/>
      </c>
    </row>
    <row r="26" spans="1:9" x14ac:dyDescent="0.25">
      <c r="A26" s="2"/>
      <c r="B26" s="3"/>
      <c r="C26" s="4"/>
      <c r="D26" s="4"/>
      <c r="E26" s="4"/>
      <c r="F26" s="4"/>
      <c r="G26" s="4"/>
      <c r="H26" s="5"/>
      <c r="I26" s="6" t="str">
        <f t="shared" si="0"/>
        <v/>
      </c>
    </row>
    <row r="27" spans="1:9" x14ac:dyDescent="0.25">
      <c r="A27" s="2"/>
      <c r="B27" s="3"/>
      <c r="C27" s="4"/>
      <c r="D27" s="4"/>
      <c r="E27" s="4"/>
      <c r="F27" s="4"/>
      <c r="G27" s="4"/>
      <c r="H27" s="5"/>
      <c r="I27" s="6" t="str">
        <f t="shared" si="0"/>
        <v/>
      </c>
    </row>
    <row r="28" spans="1:9" x14ac:dyDescent="0.25">
      <c r="A28" s="2"/>
      <c r="B28" s="3"/>
      <c r="C28" s="4"/>
      <c r="D28" s="4"/>
      <c r="E28" s="4"/>
      <c r="F28" s="4"/>
      <c r="G28" s="4"/>
      <c r="H28" s="5"/>
      <c r="I28" s="6" t="str">
        <f t="shared" si="0"/>
        <v/>
      </c>
    </row>
    <row r="29" spans="1:9" x14ac:dyDescent="0.25">
      <c r="A29" s="2"/>
      <c r="B29" s="3"/>
      <c r="C29" s="4"/>
      <c r="D29" s="4"/>
      <c r="E29" s="4"/>
      <c r="F29" s="4"/>
      <c r="G29" s="4"/>
      <c r="H29" s="5"/>
      <c r="I29" s="6" t="str">
        <f t="shared" si="0"/>
        <v/>
      </c>
    </row>
    <row r="30" spans="1:9" x14ac:dyDescent="0.25">
      <c r="A30" s="2"/>
      <c r="B30" s="3"/>
      <c r="C30" s="4"/>
      <c r="D30" s="4"/>
      <c r="E30" s="4"/>
      <c r="F30" s="4"/>
      <c r="G30" s="4"/>
      <c r="H30" s="5"/>
      <c r="I30" s="6" t="str">
        <f t="shared" si="0"/>
        <v/>
      </c>
    </row>
    <row r="31" spans="1:9" x14ac:dyDescent="0.25">
      <c r="A31" s="2"/>
      <c r="B31" s="3"/>
      <c r="C31" s="4"/>
      <c r="D31" s="4"/>
      <c r="E31" s="4"/>
      <c r="F31" s="4"/>
      <c r="G31" s="4"/>
      <c r="H31" s="5"/>
      <c r="I31" s="6" t="str">
        <f t="shared" si="0"/>
        <v/>
      </c>
    </row>
    <row r="32" spans="1:9" x14ac:dyDescent="0.25">
      <c r="A32" s="2"/>
      <c r="B32" s="3"/>
      <c r="C32" s="4"/>
      <c r="D32" s="4"/>
      <c r="E32" s="4"/>
      <c r="F32" s="4"/>
      <c r="G32" s="4"/>
      <c r="H32" s="5"/>
      <c r="I32" s="6" t="str">
        <f t="shared" si="0"/>
        <v/>
      </c>
    </row>
    <row r="33" spans="1:9" x14ac:dyDescent="0.25">
      <c r="A33" s="2"/>
      <c r="B33" s="3"/>
      <c r="C33" s="4"/>
      <c r="D33" s="4"/>
      <c r="E33" s="4"/>
      <c r="F33" s="4"/>
      <c r="G33" s="4"/>
      <c r="H33" s="5"/>
      <c r="I33" s="6" t="str">
        <f t="shared" si="0"/>
        <v/>
      </c>
    </row>
    <row r="34" spans="1:9" x14ac:dyDescent="0.25">
      <c r="A34" s="2"/>
      <c r="B34" s="3"/>
      <c r="C34" s="4"/>
      <c r="D34" s="4"/>
      <c r="E34" s="4"/>
      <c r="F34" s="4"/>
      <c r="G34" s="4"/>
      <c r="H34" s="5"/>
      <c r="I34" s="6" t="str">
        <f t="shared" si="0"/>
        <v/>
      </c>
    </row>
    <row r="35" spans="1:9" x14ac:dyDescent="0.25">
      <c r="A35" s="2"/>
      <c r="B35" s="3"/>
      <c r="C35" s="4"/>
      <c r="D35" s="4"/>
      <c r="E35" s="4"/>
      <c r="F35" s="4"/>
      <c r="G35" s="4"/>
      <c r="H35" s="5"/>
      <c r="I35" s="6" t="str">
        <f t="shared" si="0"/>
        <v/>
      </c>
    </row>
    <row r="36" spans="1:9" x14ac:dyDescent="0.25">
      <c r="A36" s="2"/>
      <c r="B36" s="3"/>
      <c r="C36" s="4"/>
      <c r="D36" s="4"/>
      <c r="E36" s="4"/>
      <c r="F36" s="4"/>
      <c r="G36" s="4"/>
      <c r="H36" s="5"/>
      <c r="I36" s="6" t="str">
        <f t="shared" ref="I36:I67" si="1">IF(OR($A36="",$B36=""),"",IF($C36="рабочий",IF(OR(HOUR($B36)&gt;=22,HOUR($B36)&lt;8),"Запрещённое время: рабочий день, 22:00-8:00 — ч. 3 ст. 7","в разрешённые часы"),IF(OR(HOUR($B36)&gt;=20,HOUR($B36)&lt;9),"Запрещённое время: выходной, 20:00-9:00 — ч. 3 ст. 7","в разрешённые часы")))</f>
        <v/>
      </c>
    </row>
    <row r="37" spans="1:9" x14ac:dyDescent="0.25">
      <c r="A37" s="2"/>
      <c r="B37" s="3"/>
      <c r="C37" s="4"/>
      <c r="D37" s="4"/>
      <c r="E37" s="4"/>
      <c r="F37" s="4"/>
      <c r="G37" s="4"/>
      <c r="H37" s="5"/>
      <c r="I37" s="6" t="str">
        <f t="shared" si="1"/>
        <v/>
      </c>
    </row>
    <row r="38" spans="1:9" x14ac:dyDescent="0.25">
      <c r="A38" s="2"/>
      <c r="B38" s="3"/>
      <c r="C38" s="4"/>
      <c r="D38" s="4"/>
      <c r="E38" s="4"/>
      <c r="F38" s="4"/>
      <c r="G38" s="4"/>
      <c r="H38" s="5"/>
      <c r="I38" s="6" t="str">
        <f t="shared" si="1"/>
        <v/>
      </c>
    </row>
    <row r="39" spans="1:9" x14ac:dyDescent="0.25">
      <c r="A39" s="2"/>
      <c r="B39" s="3"/>
      <c r="C39" s="4"/>
      <c r="D39" s="4"/>
      <c r="E39" s="4"/>
      <c r="F39" s="4"/>
      <c r="G39" s="4"/>
      <c r="H39" s="5"/>
      <c r="I39" s="6" t="str">
        <f t="shared" si="1"/>
        <v/>
      </c>
    </row>
    <row r="40" spans="1:9" x14ac:dyDescent="0.25">
      <c r="A40" s="2"/>
      <c r="B40" s="3"/>
      <c r="C40" s="4"/>
      <c r="D40" s="4"/>
      <c r="E40" s="4"/>
      <c r="F40" s="4"/>
      <c r="G40" s="4"/>
      <c r="H40" s="5"/>
      <c r="I40" s="6" t="str">
        <f t="shared" si="1"/>
        <v/>
      </c>
    </row>
    <row r="41" spans="1:9" x14ac:dyDescent="0.25">
      <c r="A41" s="2"/>
      <c r="B41" s="3"/>
      <c r="C41" s="4"/>
      <c r="D41" s="4"/>
      <c r="E41" s="4"/>
      <c r="F41" s="4"/>
      <c r="G41" s="4"/>
      <c r="H41" s="5"/>
      <c r="I41" s="6" t="str">
        <f t="shared" si="1"/>
        <v/>
      </c>
    </row>
    <row r="42" spans="1:9" x14ac:dyDescent="0.25">
      <c r="A42" s="2"/>
      <c r="B42" s="3"/>
      <c r="C42" s="4"/>
      <c r="D42" s="4"/>
      <c r="E42" s="4"/>
      <c r="F42" s="4"/>
      <c r="G42" s="4"/>
      <c r="H42" s="5"/>
      <c r="I42" s="6" t="str">
        <f t="shared" si="1"/>
        <v/>
      </c>
    </row>
    <row r="43" spans="1:9" x14ac:dyDescent="0.25">
      <c r="A43" s="2"/>
      <c r="B43" s="3"/>
      <c r="C43" s="4"/>
      <c r="D43" s="4"/>
      <c r="E43" s="4"/>
      <c r="F43" s="4"/>
      <c r="G43" s="4"/>
      <c r="H43" s="5"/>
      <c r="I43" s="6" t="str">
        <f t="shared" si="1"/>
        <v/>
      </c>
    </row>
    <row r="44" spans="1:9" x14ac:dyDescent="0.25">
      <c r="A44" s="2"/>
      <c r="B44" s="3"/>
      <c r="C44" s="4"/>
      <c r="D44" s="4"/>
      <c r="E44" s="4"/>
      <c r="F44" s="4"/>
      <c r="G44" s="4"/>
      <c r="H44" s="5"/>
      <c r="I44" s="6" t="str">
        <f t="shared" si="1"/>
        <v/>
      </c>
    </row>
    <row r="45" spans="1:9" x14ac:dyDescent="0.25">
      <c r="A45" s="2"/>
      <c r="B45" s="3"/>
      <c r="C45" s="4"/>
      <c r="D45" s="4"/>
      <c r="E45" s="4"/>
      <c r="F45" s="4"/>
      <c r="G45" s="4"/>
      <c r="H45" s="5"/>
      <c r="I45" s="6" t="str">
        <f t="shared" si="1"/>
        <v/>
      </c>
    </row>
    <row r="46" spans="1:9" x14ac:dyDescent="0.25">
      <c r="A46" s="2"/>
      <c r="B46" s="3"/>
      <c r="C46" s="4"/>
      <c r="D46" s="4"/>
      <c r="E46" s="4"/>
      <c r="F46" s="4"/>
      <c r="G46" s="4"/>
      <c r="H46" s="5"/>
      <c r="I46" s="6" t="str">
        <f t="shared" si="1"/>
        <v/>
      </c>
    </row>
    <row r="47" spans="1:9" x14ac:dyDescent="0.25">
      <c r="A47" s="2"/>
      <c r="B47" s="3"/>
      <c r="C47" s="4"/>
      <c r="D47" s="4"/>
      <c r="E47" s="4"/>
      <c r="F47" s="4"/>
      <c r="G47" s="4"/>
      <c r="H47" s="5"/>
      <c r="I47" s="6" t="str">
        <f t="shared" si="1"/>
        <v/>
      </c>
    </row>
    <row r="48" spans="1:9" x14ac:dyDescent="0.25">
      <c r="A48" s="2"/>
      <c r="B48" s="3"/>
      <c r="C48" s="4"/>
      <c r="D48" s="4"/>
      <c r="E48" s="4"/>
      <c r="F48" s="4"/>
      <c r="G48" s="4"/>
      <c r="H48" s="5"/>
      <c r="I48" s="6" t="str">
        <f t="shared" si="1"/>
        <v/>
      </c>
    </row>
    <row r="49" spans="1:9" x14ac:dyDescent="0.25">
      <c r="A49" s="2"/>
      <c r="B49" s="3"/>
      <c r="C49" s="4"/>
      <c r="D49" s="4"/>
      <c r="E49" s="4"/>
      <c r="F49" s="4"/>
      <c r="G49" s="4"/>
      <c r="H49" s="5"/>
      <c r="I49" s="6" t="str">
        <f t="shared" si="1"/>
        <v/>
      </c>
    </row>
    <row r="50" spans="1:9" x14ac:dyDescent="0.25">
      <c r="A50" s="2"/>
      <c r="B50" s="3"/>
      <c r="C50" s="4"/>
      <c r="D50" s="4"/>
      <c r="E50" s="4"/>
      <c r="F50" s="4"/>
      <c r="G50" s="4"/>
      <c r="H50" s="5"/>
      <c r="I50" s="6" t="str">
        <f t="shared" si="1"/>
        <v/>
      </c>
    </row>
    <row r="51" spans="1:9" x14ac:dyDescent="0.25">
      <c r="A51" s="2"/>
      <c r="B51" s="3"/>
      <c r="C51" s="4"/>
      <c r="D51" s="4"/>
      <c r="E51" s="4"/>
      <c r="F51" s="4"/>
      <c r="G51" s="4"/>
      <c r="H51" s="5"/>
      <c r="I51" s="6" t="str">
        <f t="shared" si="1"/>
        <v/>
      </c>
    </row>
    <row r="52" spans="1:9" x14ac:dyDescent="0.25">
      <c r="A52" s="2"/>
      <c r="B52" s="3"/>
      <c r="C52" s="4"/>
      <c r="D52" s="4"/>
      <c r="E52" s="4"/>
      <c r="F52" s="4"/>
      <c r="G52" s="4"/>
      <c r="H52" s="5"/>
      <c r="I52" s="6" t="str">
        <f t="shared" si="1"/>
        <v/>
      </c>
    </row>
    <row r="53" spans="1:9" x14ac:dyDescent="0.25">
      <c r="A53" s="2"/>
      <c r="B53" s="3"/>
      <c r="C53" s="4"/>
      <c r="D53" s="4"/>
      <c r="E53" s="4"/>
      <c r="F53" s="4"/>
      <c r="G53" s="4"/>
      <c r="H53" s="5"/>
      <c r="I53" s="6" t="str">
        <f t="shared" si="1"/>
        <v/>
      </c>
    </row>
    <row r="54" spans="1:9" x14ac:dyDescent="0.25">
      <c r="A54" s="2"/>
      <c r="B54" s="3"/>
      <c r="C54" s="4"/>
      <c r="D54" s="4"/>
      <c r="E54" s="4"/>
      <c r="F54" s="4"/>
      <c r="G54" s="4"/>
      <c r="H54" s="5"/>
      <c r="I54" s="6" t="str">
        <f t="shared" si="1"/>
        <v/>
      </c>
    </row>
    <row r="55" spans="1:9" x14ac:dyDescent="0.25">
      <c r="A55" s="2"/>
      <c r="B55" s="3"/>
      <c r="C55" s="4"/>
      <c r="D55" s="4"/>
      <c r="E55" s="4"/>
      <c r="F55" s="4"/>
      <c r="G55" s="4"/>
      <c r="H55" s="5"/>
      <c r="I55" s="6" t="str">
        <f t="shared" si="1"/>
        <v/>
      </c>
    </row>
    <row r="56" spans="1:9" x14ac:dyDescent="0.25">
      <c r="A56" s="2"/>
      <c r="B56" s="3"/>
      <c r="C56" s="4"/>
      <c r="D56" s="4"/>
      <c r="E56" s="4"/>
      <c r="F56" s="4"/>
      <c r="G56" s="4"/>
      <c r="H56" s="5"/>
      <c r="I56" s="6" t="str">
        <f t="shared" si="1"/>
        <v/>
      </c>
    </row>
    <row r="57" spans="1:9" x14ac:dyDescent="0.25">
      <c r="A57" s="2"/>
      <c r="B57" s="3"/>
      <c r="C57" s="4"/>
      <c r="D57" s="4"/>
      <c r="E57" s="4"/>
      <c r="F57" s="4"/>
      <c r="G57" s="4"/>
      <c r="H57" s="5"/>
      <c r="I57" s="6" t="str">
        <f t="shared" si="1"/>
        <v/>
      </c>
    </row>
    <row r="58" spans="1:9" x14ac:dyDescent="0.25">
      <c r="A58" s="2"/>
      <c r="B58" s="3"/>
      <c r="C58" s="4"/>
      <c r="D58" s="4"/>
      <c r="E58" s="4"/>
      <c r="F58" s="4"/>
      <c r="G58" s="4"/>
      <c r="H58" s="5"/>
      <c r="I58" s="6" t="str">
        <f t="shared" si="1"/>
        <v/>
      </c>
    </row>
    <row r="59" spans="1:9" x14ac:dyDescent="0.25">
      <c r="A59" s="2"/>
      <c r="B59" s="3"/>
      <c r="C59" s="4"/>
      <c r="D59" s="4"/>
      <c r="E59" s="4"/>
      <c r="F59" s="4"/>
      <c r="G59" s="4"/>
      <c r="H59" s="5"/>
      <c r="I59" s="6" t="str">
        <f t="shared" si="1"/>
        <v/>
      </c>
    </row>
    <row r="60" spans="1:9" x14ac:dyDescent="0.25">
      <c r="A60" s="2"/>
      <c r="B60" s="3"/>
      <c r="C60" s="4"/>
      <c r="D60" s="4"/>
      <c r="E60" s="4"/>
      <c r="F60" s="4"/>
      <c r="G60" s="4"/>
      <c r="H60" s="5"/>
      <c r="I60" s="6" t="str">
        <f t="shared" si="1"/>
        <v/>
      </c>
    </row>
    <row r="61" spans="1:9" x14ac:dyDescent="0.25">
      <c r="A61" s="2"/>
      <c r="B61" s="3"/>
      <c r="C61" s="4"/>
      <c r="D61" s="4"/>
      <c r="E61" s="4"/>
      <c r="F61" s="4"/>
      <c r="G61" s="4"/>
      <c r="H61" s="5"/>
      <c r="I61" s="6" t="str">
        <f t="shared" si="1"/>
        <v/>
      </c>
    </row>
    <row r="62" spans="1:9" x14ac:dyDescent="0.25">
      <c r="A62" s="2"/>
      <c r="B62" s="3"/>
      <c r="C62" s="4"/>
      <c r="D62" s="4"/>
      <c r="E62" s="4"/>
      <c r="F62" s="4"/>
      <c r="G62" s="4"/>
      <c r="H62" s="5"/>
      <c r="I62" s="6" t="str">
        <f t="shared" si="1"/>
        <v/>
      </c>
    </row>
    <row r="63" spans="1:9" x14ac:dyDescent="0.25">
      <c r="A63" s="2"/>
      <c r="B63" s="3"/>
      <c r="C63" s="4"/>
      <c r="D63" s="4"/>
      <c r="E63" s="4"/>
      <c r="F63" s="4"/>
      <c r="G63" s="4"/>
      <c r="H63" s="5"/>
      <c r="I63" s="6" t="str">
        <f t="shared" si="1"/>
        <v/>
      </c>
    </row>
    <row r="64" spans="1:9" x14ac:dyDescent="0.25">
      <c r="A64" s="2"/>
      <c r="B64" s="3"/>
      <c r="C64" s="4"/>
      <c r="D64" s="4"/>
      <c r="E64" s="4"/>
      <c r="F64" s="4"/>
      <c r="G64" s="4"/>
      <c r="H64" s="5"/>
      <c r="I64" s="6" t="str">
        <f t="shared" si="1"/>
        <v/>
      </c>
    </row>
    <row r="65" spans="1:9" x14ac:dyDescent="0.25">
      <c r="A65" s="2"/>
      <c r="B65" s="3"/>
      <c r="C65" s="4"/>
      <c r="D65" s="4"/>
      <c r="E65" s="4"/>
      <c r="F65" s="4"/>
      <c r="G65" s="4"/>
      <c r="H65" s="5"/>
      <c r="I65" s="6" t="str">
        <f t="shared" si="1"/>
        <v/>
      </c>
    </row>
    <row r="66" spans="1:9" x14ac:dyDescent="0.25">
      <c r="A66" s="2"/>
      <c r="B66" s="3"/>
      <c r="C66" s="4"/>
      <c r="D66" s="4"/>
      <c r="E66" s="4"/>
      <c r="F66" s="4"/>
      <c r="G66" s="4"/>
      <c r="H66" s="5"/>
      <c r="I66" s="6" t="str">
        <f t="shared" si="1"/>
        <v/>
      </c>
    </row>
    <row r="67" spans="1:9" x14ac:dyDescent="0.25">
      <c r="A67" s="2"/>
      <c r="B67" s="3"/>
      <c r="C67" s="4"/>
      <c r="D67" s="4"/>
      <c r="E67" s="4"/>
      <c r="F67" s="4"/>
      <c r="G67" s="4"/>
      <c r="H67" s="5"/>
      <c r="I67" s="6" t="str">
        <f t="shared" si="1"/>
        <v/>
      </c>
    </row>
    <row r="68" spans="1:9" x14ac:dyDescent="0.25">
      <c r="A68" s="2"/>
      <c r="B68" s="3"/>
      <c r="C68" s="4"/>
      <c r="D68" s="4"/>
      <c r="E68" s="4"/>
      <c r="F68" s="4"/>
      <c r="G68" s="4"/>
      <c r="H68" s="5"/>
      <c r="I68" s="6" t="str">
        <f t="shared" ref="I68:I99" si="2">IF(OR($A68="",$B68=""),"",IF($C68="рабочий",IF(OR(HOUR($B68)&gt;=22,HOUR($B68)&lt;8),"Запрещённое время: рабочий день, 22:00-8:00 — ч. 3 ст. 7","в разрешённые часы"),IF(OR(HOUR($B68)&gt;=20,HOUR($B68)&lt;9),"Запрещённое время: выходной, 20:00-9:00 — ч. 3 ст. 7","в разрешённые часы")))</f>
        <v/>
      </c>
    </row>
    <row r="69" spans="1:9" x14ac:dyDescent="0.25">
      <c r="A69" s="2"/>
      <c r="B69" s="3"/>
      <c r="C69" s="4"/>
      <c r="D69" s="4"/>
      <c r="E69" s="4"/>
      <c r="F69" s="4"/>
      <c r="G69" s="4"/>
      <c r="H69" s="5"/>
      <c r="I69" s="6" t="str">
        <f t="shared" si="2"/>
        <v/>
      </c>
    </row>
    <row r="70" spans="1:9" x14ac:dyDescent="0.25">
      <c r="A70" s="2"/>
      <c r="B70" s="3"/>
      <c r="C70" s="4"/>
      <c r="D70" s="4"/>
      <c r="E70" s="4"/>
      <c r="F70" s="4"/>
      <c r="G70" s="4"/>
      <c r="H70" s="5"/>
      <c r="I70" s="6" t="str">
        <f t="shared" si="2"/>
        <v/>
      </c>
    </row>
    <row r="71" spans="1:9" x14ac:dyDescent="0.25">
      <c r="A71" s="2"/>
      <c r="B71" s="3"/>
      <c r="C71" s="4"/>
      <c r="D71" s="4"/>
      <c r="E71" s="4"/>
      <c r="F71" s="4"/>
      <c r="G71" s="4"/>
      <c r="H71" s="5"/>
      <c r="I71" s="6" t="str">
        <f t="shared" si="2"/>
        <v/>
      </c>
    </row>
    <row r="72" spans="1:9" x14ac:dyDescent="0.25">
      <c r="A72" s="2"/>
      <c r="B72" s="3"/>
      <c r="C72" s="4"/>
      <c r="D72" s="4"/>
      <c r="E72" s="4"/>
      <c r="F72" s="4"/>
      <c r="G72" s="4"/>
      <c r="H72" s="5"/>
      <c r="I72" s="6" t="str">
        <f t="shared" si="2"/>
        <v/>
      </c>
    </row>
    <row r="73" spans="1:9" x14ac:dyDescent="0.25">
      <c r="A73" s="2"/>
      <c r="B73" s="3"/>
      <c r="C73" s="4"/>
      <c r="D73" s="4"/>
      <c r="E73" s="4"/>
      <c r="F73" s="4"/>
      <c r="G73" s="4"/>
      <c r="H73" s="5"/>
      <c r="I73" s="6" t="str">
        <f t="shared" si="2"/>
        <v/>
      </c>
    </row>
    <row r="74" spans="1:9" x14ac:dyDescent="0.25">
      <c r="A74" s="2"/>
      <c r="B74" s="3"/>
      <c r="C74" s="4"/>
      <c r="D74" s="4"/>
      <c r="E74" s="4"/>
      <c r="F74" s="4"/>
      <c r="G74" s="4"/>
      <c r="H74" s="5"/>
      <c r="I74" s="6" t="str">
        <f t="shared" si="2"/>
        <v/>
      </c>
    </row>
    <row r="75" spans="1:9" x14ac:dyDescent="0.25">
      <c r="A75" s="2"/>
      <c r="B75" s="3"/>
      <c r="C75" s="4"/>
      <c r="D75" s="4"/>
      <c r="E75" s="4"/>
      <c r="F75" s="4"/>
      <c r="G75" s="4"/>
      <c r="H75" s="5"/>
      <c r="I75" s="6" t="str">
        <f t="shared" si="2"/>
        <v/>
      </c>
    </row>
    <row r="76" spans="1:9" x14ac:dyDescent="0.25">
      <c r="A76" s="2"/>
      <c r="B76" s="3"/>
      <c r="C76" s="4"/>
      <c r="D76" s="4"/>
      <c r="E76" s="4"/>
      <c r="F76" s="4"/>
      <c r="G76" s="4"/>
      <c r="H76" s="5"/>
      <c r="I76" s="6" t="str">
        <f t="shared" si="2"/>
        <v/>
      </c>
    </row>
    <row r="77" spans="1:9" x14ac:dyDescent="0.25">
      <c r="A77" s="2"/>
      <c r="B77" s="3"/>
      <c r="C77" s="4"/>
      <c r="D77" s="4"/>
      <c r="E77" s="4"/>
      <c r="F77" s="4"/>
      <c r="G77" s="4"/>
      <c r="H77" s="5"/>
      <c r="I77" s="6" t="str">
        <f t="shared" si="2"/>
        <v/>
      </c>
    </row>
    <row r="78" spans="1:9" x14ac:dyDescent="0.25">
      <c r="A78" s="2"/>
      <c r="B78" s="3"/>
      <c r="C78" s="4"/>
      <c r="D78" s="4"/>
      <c r="E78" s="4"/>
      <c r="F78" s="4"/>
      <c r="G78" s="4"/>
      <c r="H78" s="5"/>
      <c r="I78" s="6" t="str">
        <f t="shared" si="2"/>
        <v/>
      </c>
    </row>
    <row r="79" spans="1:9" x14ac:dyDescent="0.25">
      <c r="A79" s="2"/>
      <c r="B79" s="3"/>
      <c r="C79" s="4"/>
      <c r="D79" s="4"/>
      <c r="E79" s="4"/>
      <c r="F79" s="4"/>
      <c r="G79" s="4"/>
      <c r="H79" s="5"/>
      <c r="I79" s="6" t="str">
        <f t="shared" si="2"/>
        <v/>
      </c>
    </row>
    <row r="80" spans="1:9" x14ac:dyDescent="0.25">
      <c r="A80" s="2"/>
      <c r="B80" s="3"/>
      <c r="C80" s="4"/>
      <c r="D80" s="4"/>
      <c r="E80" s="4"/>
      <c r="F80" s="4"/>
      <c r="G80" s="4"/>
      <c r="H80" s="5"/>
      <c r="I80" s="6" t="str">
        <f t="shared" si="2"/>
        <v/>
      </c>
    </row>
    <row r="81" spans="1:9" x14ac:dyDescent="0.25">
      <c r="A81" s="2"/>
      <c r="B81" s="3"/>
      <c r="C81" s="4"/>
      <c r="D81" s="4"/>
      <c r="E81" s="4"/>
      <c r="F81" s="4"/>
      <c r="G81" s="4"/>
      <c r="H81" s="5"/>
      <c r="I81" s="6" t="str">
        <f t="shared" si="2"/>
        <v/>
      </c>
    </row>
    <row r="82" spans="1:9" x14ac:dyDescent="0.25">
      <c r="A82" s="2"/>
      <c r="B82" s="3"/>
      <c r="C82" s="4"/>
      <c r="D82" s="4"/>
      <c r="E82" s="4"/>
      <c r="F82" s="4"/>
      <c r="G82" s="4"/>
      <c r="H82" s="5"/>
      <c r="I82" s="6" t="str">
        <f t="shared" si="2"/>
        <v/>
      </c>
    </row>
    <row r="83" spans="1:9" x14ac:dyDescent="0.25">
      <c r="A83" s="2"/>
      <c r="B83" s="3"/>
      <c r="C83" s="4"/>
      <c r="D83" s="4"/>
      <c r="E83" s="4"/>
      <c r="F83" s="4"/>
      <c r="G83" s="4"/>
      <c r="H83" s="5"/>
      <c r="I83" s="6" t="str">
        <f t="shared" si="2"/>
        <v/>
      </c>
    </row>
    <row r="84" spans="1:9" x14ac:dyDescent="0.25">
      <c r="A84" s="2"/>
      <c r="B84" s="3"/>
      <c r="C84" s="4"/>
      <c r="D84" s="4"/>
      <c r="E84" s="4"/>
      <c r="F84" s="4"/>
      <c r="G84" s="4"/>
      <c r="H84" s="5"/>
      <c r="I84" s="6" t="str">
        <f t="shared" si="2"/>
        <v/>
      </c>
    </row>
    <row r="85" spans="1:9" x14ac:dyDescent="0.25">
      <c r="A85" s="2"/>
      <c r="B85" s="3"/>
      <c r="C85" s="4"/>
      <c r="D85" s="4"/>
      <c r="E85" s="4"/>
      <c r="F85" s="4"/>
      <c r="G85" s="4"/>
      <c r="H85" s="5"/>
      <c r="I85" s="6" t="str">
        <f t="shared" si="2"/>
        <v/>
      </c>
    </row>
    <row r="86" spans="1:9" x14ac:dyDescent="0.25">
      <c r="A86" s="2"/>
      <c r="B86" s="3"/>
      <c r="C86" s="4"/>
      <c r="D86" s="4"/>
      <c r="E86" s="4"/>
      <c r="F86" s="4"/>
      <c r="G86" s="4"/>
      <c r="H86" s="5"/>
      <c r="I86" s="6" t="str">
        <f t="shared" si="2"/>
        <v/>
      </c>
    </row>
    <row r="87" spans="1:9" x14ac:dyDescent="0.25">
      <c r="A87" s="2"/>
      <c r="B87" s="3"/>
      <c r="C87" s="4"/>
      <c r="D87" s="4"/>
      <c r="E87" s="4"/>
      <c r="F87" s="4"/>
      <c r="G87" s="4"/>
      <c r="H87" s="5"/>
      <c r="I87" s="6" t="str">
        <f t="shared" si="2"/>
        <v/>
      </c>
    </row>
    <row r="88" spans="1:9" x14ac:dyDescent="0.25">
      <c r="A88" s="2"/>
      <c r="B88" s="3"/>
      <c r="C88" s="4"/>
      <c r="D88" s="4"/>
      <c r="E88" s="4"/>
      <c r="F88" s="4"/>
      <c r="G88" s="4"/>
      <c r="H88" s="5"/>
      <c r="I88" s="6" t="str">
        <f t="shared" si="2"/>
        <v/>
      </c>
    </row>
    <row r="89" spans="1:9" x14ac:dyDescent="0.25">
      <c r="A89" s="2"/>
      <c r="B89" s="3"/>
      <c r="C89" s="4"/>
      <c r="D89" s="4"/>
      <c r="E89" s="4"/>
      <c r="F89" s="4"/>
      <c r="G89" s="4"/>
      <c r="H89" s="5"/>
      <c r="I89" s="6" t="str">
        <f t="shared" si="2"/>
        <v/>
      </c>
    </row>
    <row r="90" spans="1:9" x14ac:dyDescent="0.25">
      <c r="A90" s="2"/>
      <c r="B90" s="3"/>
      <c r="C90" s="4"/>
      <c r="D90" s="4"/>
      <c r="E90" s="4"/>
      <c r="F90" s="4"/>
      <c r="G90" s="4"/>
      <c r="H90" s="5"/>
      <c r="I90" s="6" t="str">
        <f t="shared" si="2"/>
        <v/>
      </c>
    </row>
    <row r="91" spans="1:9" x14ac:dyDescent="0.25">
      <c r="A91" s="2"/>
      <c r="B91" s="3"/>
      <c r="C91" s="4"/>
      <c r="D91" s="4"/>
      <c r="E91" s="4"/>
      <c r="F91" s="4"/>
      <c r="G91" s="4"/>
      <c r="H91" s="5"/>
      <c r="I91" s="6" t="str">
        <f t="shared" si="2"/>
        <v/>
      </c>
    </row>
    <row r="92" spans="1:9" x14ac:dyDescent="0.25">
      <c r="A92" s="2"/>
      <c r="B92" s="3"/>
      <c r="C92" s="4"/>
      <c r="D92" s="4"/>
      <c r="E92" s="4"/>
      <c r="F92" s="4"/>
      <c r="G92" s="4"/>
      <c r="H92" s="5"/>
      <c r="I92" s="6" t="str">
        <f t="shared" si="2"/>
        <v/>
      </c>
    </row>
    <row r="93" spans="1:9" x14ac:dyDescent="0.25">
      <c r="A93" s="2"/>
      <c r="B93" s="3"/>
      <c r="C93" s="4"/>
      <c r="D93" s="4"/>
      <c r="E93" s="4"/>
      <c r="F93" s="4"/>
      <c r="G93" s="4"/>
      <c r="H93" s="5"/>
      <c r="I93" s="6" t="str">
        <f t="shared" si="2"/>
        <v/>
      </c>
    </row>
    <row r="94" spans="1:9" x14ac:dyDescent="0.25">
      <c r="A94" s="2"/>
      <c r="B94" s="3"/>
      <c r="C94" s="4"/>
      <c r="D94" s="4"/>
      <c r="E94" s="4"/>
      <c r="F94" s="4"/>
      <c r="G94" s="4"/>
      <c r="H94" s="5"/>
      <c r="I94" s="6" t="str">
        <f t="shared" si="2"/>
        <v/>
      </c>
    </row>
    <row r="95" spans="1:9" x14ac:dyDescent="0.25">
      <c r="A95" s="2"/>
      <c r="B95" s="3"/>
      <c r="C95" s="4"/>
      <c r="D95" s="4"/>
      <c r="E95" s="4"/>
      <c r="F95" s="4"/>
      <c r="G95" s="4"/>
      <c r="H95" s="5"/>
      <c r="I95" s="6" t="str">
        <f t="shared" si="2"/>
        <v/>
      </c>
    </row>
    <row r="96" spans="1:9" x14ac:dyDescent="0.25">
      <c r="A96" s="2"/>
      <c r="B96" s="3"/>
      <c r="C96" s="4"/>
      <c r="D96" s="4"/>
      <c r="E96" s="4"/>
      <c r="F96" s="4"/>
      <c r="G96" s="4"/>
      <c r="H96" s="5"/>
      <c r="I96" s="6" t="str">
        <f t="shared" si="2"/>
        <v/>
      </c>
    </row>
    <row r="97" spans="1:9" x14ac:dyDescent="0.25">
      <c r="A97" s="2"/>
      <c r="B97" s="3"/>
      <c r="C97" s="4"/>
      <c r="D97" s="4"/>
      <c r="E97" s="4"/>
      <c r="F97" s="4"/>
      <c r="G97" s="4"/>
      <c r="H97" s="5"/>
      <c r="I97" s="6" t="str">
        <f t="shared" si="2"/>
        <v/>
      </c>
    </row>
    <row r="98" spans="1:9" x14ac:dyDescent="0.25">
      <c r="A98" s="2"/>
      <c r="B98" s="3"/>
      <c r="C98" s="4"/>
      <c r="D98" s="4"/>
      <c r="E98" s="4"/>
      <c r="F98" s="4"/>
      <c r="G98" s="4"/>
      <c r="H98" s="5"/>
      <c r="I98" s="6" t="str">
        <f t="shared" si="2"/>
        <v/>
      </c>
    </row>
    <row r="99" spans="1:9" x14ac:dyDescent="0.25">
      <c r="A99" s="2"/>
      <c r="B99" s="3"/>
      <c r="C99" s="4"/>
      <c r="D99" s="4"/>
      <c r="E99" s="4"/>
      <c r="F99" s="4"/>
      <c r="G99" s="4"/>
      <c r="H99" s="5"/>
      <c r="I99" s="6" t="str">
        <f t="shared" si="2"/>
        <v/>
      </c>
    </row>
    <row r="100" spans="1:9" x14ac:dyDescent="0.25">
      <c r="A100" s="2"/>
      <c r="B100" s="3"/>
      <c r="C100" s="4"/>
      <c r="D100" s="4"/>
      <c r="E100" s="4"/>
      <c r="F100" s="4"/>
      <c r="G100" s="4"/>
      <c r="H100" s="5"/>
      <c r="I100" s="6" t="str">
        <f t="shared" ref="I100:I123" si="3">IF(OR($A100="",$B100=""),"",IF($C100="рабочий",IF(OR(HOUR($B100)&gt;=22,HOUR($B100)&lt;8),"Запрещённое время: рабочий день, 22:00-8:00 — ч. 3 ст. 7","в разрешённые часы"),IF(OR(HOUR($B100)&gt;=20,HOUR($B100)&lt;9),"Запрещённое время: выходной, 20:00-9:00 — ч. 3 ст. 7","в разрешённые часы")))</f>
        <v/>
      </c>
    </row>
    <row r="101" spans="1:9" x14ac:dyDescent="0.25">
      <c r="A101" s="2"/>
      <c r="B101" s="3"/>
      <c r="C101" s="4"/>
      <c r="D101" s="4"/>
      <c r="E101" s="4"/>
      <c r="F101" s="4"/>
      <c r="G101" s="4"/>
      <c r="H101" s="5"/>
      <c r="I101" s="6" t="str">
        <f t="shared" si="3"/>
        <v/>
      </c>
    </row>
    <row r="102" spans="1:9" x14ac:dyDescent="0.25">
      <c r="A102" s="2"/>
      <c r="B102" s="3"/>
      <c r="C102" s="4"/>
      <c r="D102" s="4"/>
      <c r="E102" s="4"/>
      <c r="F102" s="4"/>
      <c r="G102" s="4"/>
      <c r="H102" s="5"/>
      <c r="I102" s="6" t="str">
        <f t="shared" si="3"/>
        <v/>
      </c>
    </row>
    <row r="103" spans="1:9" x14ac:dyDescent="0.25">
      <c r="A103" s="2"/>
      <c r="B103" s="3"/>
      <c r="C103" s="4"/>
      <c r="D103" s="4"/>
      <c r="E103" s="4"/>
      <c r="F103" s="4"/>
      <c r="G103" s="4"/>
      <c r="H103" s="5"/>
      <c r="I103" s="6" t="str">
        <f t="shared" si="3"/>
        <v/>
      </c>
    </row>
    <row r="104" spans="1:9" x14ac:dyDescent="0.25">
      <c r="A104" s="2"/>
      <c r="B104" s="3"/>
      <c r="C104" s="4"/>
      <c r="D104" s="4"/>
      <c r="E104" s="4"/>
      <c r="F104" s="4"/>
      <c r="G104" s="4"/>
      <c r="H104" s="5"/>
      <c r="I104" s="6" t="str">
        <f t="shared" si="3"/>
        <v/>
      </c>
    </row>
    <row r="105" spans="1:9" x14ac:dyDescent="0.25">
      <c r="A105" s="2"/>
      <c r="B105" s="3"/>
      <c r="C105" s="4"/>
      <c r="D105" s="4"/>
      <c r="E105" s="4"/>
      <c r="F105" s="4"/>
      <c r="G105" s="4"/>
      <c r="H105" s="5"/>
      <c r="I105" s="6" t="str">
        <f t="shared" si="3"/>
        <v/>
      </c>
    </row>
    <row r="106" spans="1:9" x14ac:dyDescent="0.25">
      <c r="A106" s="2"/>
      <c r="B106" s="3"/>
      <c r="C106" s="4"/>
      <c r="D106" s="4"/>
      <c r="E106" s="4"/>
      <c r="F106" s="4"/>
      <c r="G106" s="4"/>
      <c r="H106" s="5"/>
      <c r="I106" s="6" t="str">
        <f t="shared" si="3"/>
        <v/>
      </c>
    </row>
    <row r="107" spans="1:9" x14ac:dyDescent="0.25">
      <c r="A107" s="2"/>
      <c r="B107" s="3"/>
      <c r="C107" s="4"/>
      <c r="D107" s="4"/>
      <c r="E107" s="4"/>
      <c r="F107" s="4"/>
      <c r="G107" s="4"/>
      <c r="H107" s="5"/>
      <c r="I107" s="6" t="str">
        <f t="shared" si="3"/>
        <v/>
      </c>
    </row>
    <row r="108" spans="1:9" x14ac:dyDescent="0.25">
      <c r="A108" s="2"/>
      <c r="B108" s="3"/>
      <c r="C108" s="4"/>
      <c r="D108" s="4"/>
      <c r="E108" s="4"/>
      <c r="F108" s="4"/>
      <c r="G108" s="4"/>
      <c r="H108" s="5"/>
      <c r="I108" s="6" t="str">
        <f t="shared" si="3"/>
        <v/>
      </c>
    </row>
    <row r="109" spans="1:9" x14ac:dyDescent="0.25">
      <c r="A109" s="2"/>
      <c r="B109" s="3"/>
      <c r="C109" s="4"/>
      <c r="D109" s="4"/>
      <c r="E109" s="4"/>
      <c r="F109" s="4"/>
      <c r="G109" s="4"/>
      <c r="H109" s="5"/>
      <c r="I109" s="6" t="str">
        <f t="shared" si="3"/>
        <v/>
      </c>
    </row>
    <row r="110" spans="1:9" x14ac:dyDescent="0.25">
      <c r="A110" s="2"/>
      <c r="B110" s="3"/>
      <c r="C110" s="4"/>
      <c r="D110" s="4"/>
      <c r="E110" s="4"/>
      <c r="F110" s="4"/>
      <c r="G110" s="4"/>
      <c r="H110" s="5"/>
      <c r="I110" s="6" t="str">
        <f t="shared" si="3"/>
        <v/>
      </c>
    </row>
    <row r="111" spans="1:9" x14ac:dyDescent="0.25">
      <c r="A111" s="2"/>
      <c r="B111" s="3"/>
      <c r="C111" s="4"/>
      <c r="D111" s="4"/>
      <c r="E111" s="4"/>
      <c r="F111" s="4"/>
      <c r="G111" s="4"/>
      <c r="H111" s="5"/>
      <c r="I111" s="6" t="str">
        <f t="shared" si="3"/>
        <v/>
      </c>
    </row>
    <row r="112" spans="1:9" x14ac:dyDescent="0.25">
      <c r="A112" s="2"/>
      <c r="B112" s="3"/>
      <c r="C112" s="4"/>
      <c r="D112" s="4"/>
      <c r="E112" s="4"/>
      <c r="F112" s="4"/>
      <c r="G112" s="4"/>
      <c r="H112" s="5"/>
      <c r="I112" s="6" t="str">
        <f t="shared" si="3"/>
        <v/>
      </c>
    </row>
    <row r="113" spans="1:9" x14ac:dyDescent="0.25">
      <c r="A113" s="2"/>
      <c r="B113" s="3"/>
      <c r="C113" s="4"/>
      <c r="D113" s="4"/>
      <c r="E113" s="4"/>
      <c r="F113" s="4"/>
      <c r="G113" s="4"/>
      <c r="H113" s="5"/>
      <c r="I113" s="6" t="str">
        <f t="shared" si="3"/>
        <v/>
      </c>
    </row>
    <row r="114" spans="1:9" x14ac:dyDescent="0.25">
      <c r="A114" s="2"/>
      <c r="B114" s="3"/>
      <c r="C114" s="4"/>
      <c r="D114" s="4"/>
      <c r="E114" s="4"/>
      <c r="F114" s="4"/>
      <c r="G114" s="4"/>
      <c r="H114" s="5"/>
      <c r="I114" s="6" t="str">
        <f t="shared" si="3"/>
        <v/>
      </c>
    </row>
    <row r="115" spans="1:9" x14ac:dyDescent="0.25">
      <c r="A115" s="2"/>
      <c r="B115" s="3"/>
      <c r="C115" s="4"/>
      <c r="D115" s="4"/>
      <c r="E115" s="4"/>
      <c r="F115" s="4"/>
      <c r="G115" s="4"/>
      <c r="H115" s="5"/>
      <c r="I115" s="6" t="str">
        <f t="shared" si="3"/>
        <v/>
      </c>
    </row>
    <row r="116" spans="1:9" x14ac:dyDescent="0.25">
      <c r="A116" s="2"/>
      <c r="B116" s="3"/>
      <c r="C116" s="4"/>
      <c r="D116" s="4"/>
      <c r="E116" s="4"/>
      <c r="F116" s="4"/>
      <c r="G116" s="4"/>
      <c r="H116" s="5"/>
      <c r="I116" s="6" t="str">
        <f t="shared" si="3"/>
        <v/>
      </c>
    </row>
    <row r="117" spans="1:9" x14ac:dyDescent="0.25">
      <c r="A117" s="2"/>
      <c r="B117" s="3"/>
      <c r="C117" s="4"/>
      <c r="D117" s="4"/>
      <c r="E117" s="4"/>
      <c r="F117" s="4"/>
      <c r="G117" s="4"/>
      <c r="H117" s="5"/>
      <c r="I117" s="6" t="str">
        <f t="shared" si="3"/>
        <v/>
      </c>
    </row>
    <row r="118" spans="1:9" x14ac:dyDescent="0.25">
      <c r="A118" s="2"/>
      <c r="B118" s="3"/>
      <c r="C118" s="4"/>
      <c r="D118" s="4"/>
      <c r="E118" s="4"/>
      <c r="F118" s="4"/>
      <c r="G118" s="4"/>
      <c r="H118" s="5"/>
      <c r="I118" s="6" t="str">
        <f t="shared" si="3"/>
        <v/>
      </c>
    </row>
    <row r="119" spans="1:9" x14ac:dyDescent="0.25">
      <c r="A119" s="2"/>
      <c r="B119" s="3"/>
      <c r="C119" s="4"/>
      <c r="D119" s="4"/>
      <c r="E119" s="4"/>
      <c r="F119" s="4"/>
      <c r="G119" s="4"/>
      <c r="H119" s="5"/>
      <c r="I119" s="6" t="str">
        <f t="shared" si="3"/>
        <v/>
      </c>
    </row>
    <row r="120" spans="1:9" x14ac:dyDescent="0.25">
      <c r="A120" s="2"/>
      <c r="B120" s="3"/>
      <c r="C120" s="4"/>
      <c r="D120" s="4"/>
      <c r="E120" s="4"/>
      <c r="F120" s="4"/>
      <c r="G120" s="4"/>
      <c r="H120" s="5"/>
      <c r="I120" s="6" t="str">
        <f t="shared" si="3"/>
        <v/>
      </c>
    </row>
    <row r="121" spans="1:9" x14ac:dyDescent="0.25">
      <c r="A121" s="2"/>
      <c r="B121" s="3"/>
      <c r="C121" s="4"/>
      <c r="D121" s="4"/>
      <c r="E121" s="4"/>
      <c r="F121" s="4"/>
      <c r="G121" s="4"/>
      <c r="H121" s="5"/>
      <c r="I121" s="6" t="str">
        <f t="shared" si="3"/>
        <v/>
      </c>
    </row>
    <row r="122" spans="1:9" x14ac:dyDescent="0.25">
      <c r="A122" s="2"/>
      <c r="B122" s="3"/>
      <c r="C122" s="4"/>
      <c r="D122" s="4"/>
      <c r="E122" s="4"/>
      <c r="F122" s="4"/>
      <c r="G122" s="4"/>
      <c r="H122" s="5"/>
      <c r="I122" s="6" t="str">
        <f t="shared" si="3"/>
        <v/>
      </c>
    </row>
    <row r="123" spans="1:9" x14ac:dyDescent="0.25">
      <c r="A123" s="2"/>
      <c r="B123" s="3"/>
      <c r="C123" s="4"/>
      <c r="D123" s="4"/>
      <c r="E123" s="4"/>
      <c r="F123" s="4"/>
      <c r="G123" s="4"/>
      <c r="H123" s="5"/>
      <c r="I123" s="6" t="str">
        <f t="shared" si="3"/>
        <v/>
      </c>
    </row>
  </sheetData>
  <autoFilter ref="A3:I123" xr:uid="{00000000-0009-0000-0000-000000000000}"/>
  <mergeCells count="2">
    <mergeCell ref="A1:I1"/>
    <mergeCell ref="A2:I2"/>
  </mergeCells>
  <dataValidations count="2">
    <dataValidation type="list" allowBlank="1" sqref="C4:C123" xr:uid="{00000000-0002-0000-0000-000000000000}">
      <formula1>"рабочий,выходной"</formula1>
    </dataValidation>
    <dataValidation type="list" allowBlank="1" sqref="D4:D123" xr:uid="{00000000-0002-0000-0000-000001000000}">
      <formula1>"звонок,сообщение,личная встреча,письмо"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/>
  </sheetViews>
  <sheetFormatPr defaultRowHeight="15" x14ac:dyDescent="0.25"/>
  <cols>
    <col min="1" max="1" width="34" customWidth="1"/>
    <col min="2" max="2" width="18" customWidth="1"/>
    <col min="3" max="3" width="12" customWidth="1"/>
    <col min="4" max="4" width="24" customWidth="1"/>
    <col min="5" max="5" width="46" customWidth="1"/>
  </cols>
  <sheetData>
    <row r="1" spans="1:5" ht="18" x14ac:dyDescent="0.25">
      <c r="A1" s="15" t="s">
        <v>17</v>
      </c>
      <c r="B1" s="16"/>
      <c r="C1" s="16"/>
      <c r="D1" s="16"/>
      <c r="E1" s="16"/>
    </row>
    <row r="2" spans="1:5" ht="26.1" customHeight="1" x14ac:dyDescent="0.25">
      <c r="A2" s="17" t="s">
        <v>18</v>
      </c>
      <c r="B2" s="16"/>
      <c r="C2" s="16"/>
      <c r="D2" s="16"/>
      <c r="E2" s="16"/>
    </row>
    <row r="4" spans="1:5" x14ac:dyDescent="0.25">
      <c r="A4" s="7" t="s">
        <v>19</v>
      </c>
      <c r="B4" s="8">
        <v>46235</v>
      </c>
      <c r="C4" s="9" t="s">
        <v>20</v>
      </c>
    </row>
    <row r="5" spans="1:5" x14ac:dyDescent="0.25">
      <c r="A5" s="7" t="s">
        <v>21</v>
      </c>
      <c r="B5" s="8">
        <v>46265</v>
      </c>
    </row>
    <row r="7" spans="1:5" ht="27.95" customHeight="1" x14ac:dyDescent="0.25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</row>
    <row r="8" spans="1:5" x14ac:dyDescent="0.25">
      <c r="A8" s="11" t="s">
        <v>27</v>
      </c>
      <c r="B8" s="12">
        <f>COUNTIFS(Журнал!$D$4:$D$123,"звонок",Журнал!$A$4:$A$123,"&gt;="&amp;$B$4,Журнал!$A$4:$A$123,"&lt;="&amp;$B$5)</f>
        <v>1</v>
      </c>
      <c r="C8" s="12">
        <v>8</v>
      </c>
      <c r="D8" s="11" t="str">
        <f>IF($B8&gt;$C8,"Лимит превышен","В пределах лимита")</f>
        <v>В пределах лимита</v>
      </c>
      <c r="E8" s="13" t="s">
        <v>28</v>
      </c>
    </row>
    <row r="9" spans="1:5" x14ac:dyDescent="0.25">
      <c r="A9" s="11" t="s">
        <v>29</v>
      </c>
      <c r="B9" s="12">
        <f>COUNTIFS(Журнал!$D$4:$D$123,"сообщение",Журнал!$A$4:$A$123,"&gt;="&amp;$B$4,Журнал!$A$4:$A$123,"&lt;="&amp;$B$5)</f>
        <v>0</v>
      </c>
      <c r="C9" s="12">
        <v>16</v>
      </c>
      <c r="D9" s="11" t="str">
        <f>IF($B9&gt;$C9,"Лимит превышен","В пределах лимита")</f>
        <v>В пределах лимита</v>
      </c>
      <c r="E9" s="13" t="s">
        <v>30</v>
      </c>
    </row>
    <row r="10" spans="1:5" x14ac:dyDescent="0.25">
      <c r="A10" s="11" t="s">
        <v>31</v>
      </c>
      <c r="B10" s="12">
        <f>COUNTIFS(Журнал!$D$4:$D$123,"личная встреча",Журнал!$A$4:$A$123,"&gt;="&amp;$B$4,Журнал!$A$4:$A$123,"&lt;="&amp;$B$5)</f>
        <v>0</v>
      </c>
      <c r="C10" s="12">
        <v>4</v>
      </c>
      <c r="D10" s="11" t="str">
        <f>IF($B10&gt;$C10,"Лимит превышен","В пределах лимита")</f>
        <v>В пределах лимита</v>
      </c>
      <c r="E10" s="13" t="s">
        <v>32</v>
      </c>
    </row>
    <row r="11" spans="1:5" x14ac:dyDescent="0.25">
      <c r="A11" s="11" t="s">
        <v>33</v>
      </c>
      <c r="B11" s="12">
        <f>COUNTIFS(Журнал!$I$4:$I$123,"Запрещённое время*",Журнал!$A$4:$A$123,"&gt;="&amp;$B$4,Журнал!$A$4:$A$123,"&lt;="&amp;$B$5)</f>
        <v>1</v>
      </c>
      <c r="C11" s="12">
        <v>0</v>
      </c>
      <c r="D11" s="11" t="str">
        <f>IF($B11&gt;0,"Есть нарушение","Нарушений нет")</f>
        <v>Есть нарушение</v>
      </c>
      <c r="E11" s="13" t="s">
        <v>34</v>
      </c>
    </row>
    <row r="13" spans="1:5" x14ac:dyDescent="0.25">
      <c r="A13" s="14" t="s">
        <v>35</v>
      </c>
    </row>
    <row r="14" spans="1:5" x14ac:dyDescent="0.25">
      <c r="A14" s="20" t="s">
        <v>36</v>
      </c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8" spans="1:5" x14ac:dyDescent="0.25">
      <c r="A18" s="14" t="s">
        <v>37</v>
      </c>
    </row>
    <row r="19" spans="1:5" x14ac:dyDescent="0.25">
      <c r="A19" s="18" t="s">
        <v>38</v>
      </c>
      <c r="B19" s="16"/>
      <c r="C19" s="16"/>
      <c r="D19" s="16"/>
      <c r="E19" s="16"/>
    </row>
    <row r="20" spans="1:5" x14ac:dyDescent="0.25">
      <c r="A20" s="18" t="s">
        <v>39</v>
      </c>
      <c r="B20" s="16"/>
      <c r="C20" s="16"/>
      <c r="D20" s="16"/>
      <c r="E20" s="16"/>
    </row>
    <row r="21" spans="1:5" x14ac:dyDescent="0.25">
      <c r="A21" s="18" t="s">
        <v>40</v>
      </c>
      <c r="B21" s="16"/>
      <c r="C21" s="16"/>
      <c r="D21" s="16"/>
      <c r="E21" s="16"/>
    </row>
    <row r="22" spans="1:5" x14ac:dyDescent="0.25">
      <c r="A22" s="18" t="s">
        <v>41</v>
      </c>
      <c r="B22" s="16"/>
      <c r="C22" s="16"/>
      <c r="D22" s="16"/>
      <c r="E22" s="16"/>
    </row>
    <row r="24" spans="1:5" x14ac:dyDescent="0.25">
      <c r="A24" s="19" t="s">
        <v>42</v>
      </c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</sheetData>
  <mergeCells count="8">
    <mergeCell ref="A1:E1"/>
    <mergeCell ref="A22:E22"/>
    <mergeCell ref="A21:E21"/>
    <mergeCell ref="A20:E20"/>
    <mergeCell ref="A2:E2"/>
    <mergeCell ref="A24:E26"/>
    <mergeCell ref="A14:E16"/>
    <mergeCell ref="A19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Журнал</vt:lpstr>
      <vt:lpstr>Сводка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Игорь Полицаев</cp:lastModifiedBy>
  <dcterms:created xsi:type="dcterms:W3CDTF">2026-08-17T15:21:00Z</dcterms:created>
  <dcterms:modified xsi:type="dcterms:W3CDTF">2026-08-17T15:22:07Z</dcterms:modified>
</cp:coreProperties>
</file>